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ryl\OneDrive\Covid\"/>
    </mc:Choice>
  </mc:AlternateContent>
  <xr:revisionPtr revIDLastSave="0" documentId="8_{43E99355-41F6-493B-9C51-46B4182FD265}" xr6:coauthVersionLast="45" xr6:coauthVersionMax="45" xr10:uidLastSave="{00000000-0000-0000-0000-000000000000}"/>
  <bookViews>
    <workbookView xWindow="40920" yWindow="-120" windowWidth="29040" windowHeight="15840" xr2:uid="{00000000-000D-0000-FFFF-FFFF00000000}"/>
  </bookViews>
  <sheets>
    <sheet name="Profit and Loss by Mont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B28" i="1" s="1"/>
  <c r="B25" i="1"/>
  <c r="B15" i="1"/>
  <c r="B12" i="1"/>
  <c r="B14" i="1"/>
  <c r="B26" i="1"/>
  <c r="B24" i="1"/>
  <c r="B27" i="1"/>
  <c r="B23" i="1"/>
  <c r="B19" i="1"/>
  <c r="B18" i="1"/>
  <c r="B17" i="1"/>
  <c r="B16" i="1"/>
  <c r="B13" i="1"/>
  <c r="B8" i="1"/>
</calcChain>
</file>

<file path=xl/sharedStrings.xml><?xml version="1.0" encoding="utf-8"?>
<sst xmlns="http://schemas.openxmlformats.org/spreadsheetml/2006/main" count="27" uniqueCount="27">
  <si>
    <t>Total</t>
  </si>
  <si>
    <t>Income</t>
  </si>
  <si>
    <t>Total Income</t>
  </si>
  <si>
    <t>Gross Profit</t>
  </si>
  <si>
    <t>Expenses</t>
  </si>
  <si>
    <t xml:space="preserve">   Payroll Expenses</t>
  </si>
  <si>
    <t xml:space="preserve">      Benefits</t>
  </si>
  <si>
    <t xml:space="preserve">         Employee Medical Insurance</t>
  </si>
  <si>
    <t xml:space="preserve">      Total Benefits</t>
  </si>
  <si>
    <t xml:space="preserve">      Wages - Admissions</t>
  </si>
  <si>
    <t xml:space="preserve">      Wages - Education</t>
  </si>
  <si>
    <t xml:space="preserve">      Wages - Marketing</t>
  </si>
  <si>
    <t xml:space="preserve">   Total Payroll Expenses</t>
  </si>
  <si>
    <t xml:space="preserve">   Utilities</t>
  </si>
  <si>
    <t>Total Expenses</t>
  </si>
  <si>
    <t>Profit and Loss by Month</t>
  </si>
  <si>
    <t>April 21 - June 15, 2020</t>
  </si>
  <si>
    <t>ABC Incorporated</t>
  </si>
  <si>
    <t xml:space="preserve">      Wages - Direct Care</t>
  </si>
  <si>
    <t xml:space="preserve">      Wages - Management</t>
  </si>
  <si>
    <t xml:space="preserve">   Rent </t>
  </si>
  <si>
    <t xml:space="preserve">   Auto Lease</t>
  </si>
  <si>
    <t xml:space="preserve">   Copier Lease</t>
  </si>
  <si>
    <t xml:space="preserve">         401(k) Match</t>
  </si>
  <si>
    <t xml:space="preserve">        Dental &amp; Vision Insurance</t>
  </si>
  <si>
    <t xml:space="preserve">   Auto Fuel</t>
  </si>
  <si>
    <t xml:space="preserve">      SUTA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</si>
</sst>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5" fontId="2" fillId="0" borderId="2" xfId="0" applyNumberFormat="1" applyFont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2" fillId="0" borderId="0" xfId="0" applyNumberFormat="1" applyFont="1" applyBorder="1" applyAlignment="1">
      <alignment horizontal="right" wrapText="1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A32" sqref="A32"/>
    </sheetView>
  </sheetViews>
  <sheetFormatPr defaultRowHeight="14.25" x14ac:dyDescent="0.45"/>
  <cols>
    <col min="1" max="1" width="30.9296875" customWidth="1"/>
    <col min="2" max="2" width="21.46484375" customWidth="1"/>
    <col min="3" max="3" width="11.86328125" bestFit="1" customWidth="1"/>
  </cols>
  <sheetData>
    <row r="1" spans="1:2" ht="17.649999999999999" x14ac:dyDescent="0.5">
      <c r="A1" s="9" t="s">
        <v>17</v>
      </c>
      <c r="B1" s="8"/>
    </row>
    <row r="2" spans="1:2" ht="17.649999999999999" x14ac:dyDescent="0.5">
      <c r="A2" s="9" t="s">
        <v>15</v>
      </c>
      <c r="B2" s="8"/>
    </row>
    <row r="3" spans="1:2" x14ac:dyDescent="0.45">
      <c r="A3" s="10" t="s">
        <v>16</v>
      </c>
      <c r="B3" s="8"/>
    </row>
    <row r="5" spans="1:2" x14ac:dyDescent="0.45">
      <c r="A5" s="1"/>
      <c r="B5" s="2" t="s">
        <v>0</v>
      </c>
    </row>
    <row r="6" spans="1:2" x14ac:dyDescent="0.45">
      <c r="A6" s="3" t="s">
        <v>1</v>
      </c>
      <c r="B6" s="4"/>
    </row>
    <row r="7" spans="1:2" x14ac:dyDescent="0.45">
      <c r="A7" s="3" t="s">
        <v>2</v>
      </c>
      <c r="B7" s="4"/>
    </row>
    <row r="8" spans="1:2" x14ac:dyDescent="0.45">
      <c r="A8" s="3" t="s">
        <v>3</v>
      </c>
      <c r="B8" s="5">
        <f>(B7)-(0)</f>
        <v>0</v>
      </c>
    </row>
    <row r="9" spans="1:2" x14ac:dyDescent="0.45">
      <c r="A9" s="3" t="s">
        <v>4</v>
      </c>
      <c r="B9" s="4"/>
    </row>
    <row r="10" spans="1:2" x14ac:dyDescent="0.45">
      <c r="A10" s="3" t="s">
        <v>5</v>
      </c>
      <c r="B10" s="4"/>
    </row>
    <row r="11" spans="1:2" x14ac:dyDescent="0.45">
      <c r="A11" s="3" t="s">
        <v>6</v>
      </c>
      <c r="B11" s="4"/>
    </row>
    <row r="12" spans="1:2" x14ac:dyDescent="0.45">
      <c r="A12" s="3" t="s">
        <v>24</v>
      </c>
      <c r="B12" s="6">
        <f>98.52*3</f>
        <v>295.56</v>
      </c>
    </row>
    <row r="13" spans="1:2" x14ac:dyDescent="0.45">
      <c r="A13" s="3" t="s">
        <v>7</v>
      </c>
      <c r="B13" s="6">
        <f>1099.96</f>
        <v>1099.96</v>
      </c>
    </row>
    <row r="14" spans="1:2" x14ac:dyDescent="0.45">
      <c r="A14" s="3" t="s">
        <v>23</v>
      </c>
      <c r="B14" s="6">
        <f>750*3</f>
        <v>2250</v>
      </c>
    </row>
    <row r="15" spans="1:2" x14ac:dyDescent="0.45">
      <c r="A15" s="3" t="s">
        <v>8</v>
      </c>
      <c r="B15" s="5">
        <f>(((B11)+(B12))+(B13))+(B14)</f>
        <v>3645.52</v>
      </c>
    </row>
    <row r="16" spans="1:2" x14ac:dyDescent="0.45">
      <c r="A16" s="3" t="s">
        <v>19</v>
      </c>
      <c r="B16" s="6">
        <f>47329.56</f>
        <v>47329.56</v>
      </c>
    </row>
    <row r="17" spans="1:3" x14ac:dyDescent="0.45">
      <c r="A17" s="3" t="s">
        <v>9</v>
      </c>
      <c r="B17" s="6">
        <f>8256.26</f>
        <v>8256.26</v>
      </c>
    </row>
    <row r="18" spans="1:3" x14ac:dyDescent="0.45">
      <c r="A18" s="3" t="s">
        <v>18</v>
      </c>
      <c r="B18" s="6">
        <f>7916.68</f>
        <v>7916.68</v>
      </c>
    </row>
    <row r="19" spans="1:3" x14ac:dyDescent="0.45">
      <c r="A19" s="3" t="s">
        <v>10</v>
      </c>
      <c r="B19" s="6">
        <f>19916.66</f>
        <v>19916.66</v>
      </c>
    </row>
    <row r="20" spans="1:3" x14ac:dyDescent="0.45">
      <c r="A20" s="3" t="s">
        <v>11</v>
      </c>
      <c r="B20" s="6">
        <v>3750</v>
      </c>
    </row>
    <row r="21" spans="1:3" x14ac:dyDescent="0.45">
      <c r="A21" s="3" t="s">
        <v>26</v>
      </c>
      <c r="B21" s="6">
        <v>5250</v>
      </c>
    </row>
    <row r="22" spans="1:3" x14ac:dyDescent="0.45">
      <c r="A22" s="3" t="s">
        <v>12</v>
      </c>
      <c r="B22" s="5">
        <f>((((((B10)+(B15))+(B16))+(B17))+(B18))+(B19))+(B21)+B12+B13+B14+B20</f>
        <v>99710.2</v>
      </c>
    </row>
    <row r="23" spans="1:3" x14ac:dyDescent="0.45">
      <c r="A23" s="3" t="s">
        <v>20</v>
      </c>
      <c r="B23" s="6">
        <f>3177.5</f>
        <v>3177.5</v>
      </c>
    </row>
    <row r="24" spans="1:3" x14ac:dyDescent="0.45">
      <c r="A24" s="3" t="s">
        <v>21</v>
      </c>
      <c r="B24" s="6">
        <f>422*3</f>
        <v>1266</v>
      </c>
    </row>
    <row r="25" spans="1:3" x14ac:dyDescent="0.45">
      <c r="A25" s="3" t="s">
        <v>25</v>
      </c>
      <c r="B25" s="6">
        <f>35*3</f>
        <v>105</v>
      </c>
    </row>
    <row r="26" spans="1:3" x14ac:dyDescent="0.45">
      <c r="A26" s="3" t="s">
        <v>22</v>
      </c>
      <c r="B26" s="6">
        <f>285*3</f>
        <v>855</v>
      </c>
    </row>
    <row r="27" spans="1:3" x14ac:dyDescent="0.45">
      <c r="A27" s="3" t="s">
        <v>13</v>
      </c>
      <c r="B27" s="6">
        <f>1102.76</f>
        <v>1102.76</v>
      </c>
    </row>
    <row r="28" spans="1:3" x14ac:dyDescent="0.45">
      <c r="A28" s="3" t="s">
        <v>14</v>
      </c>
      <c r="B28" s="5">
        <f>((B22)+(B23))+(B27)+B24+B26+B25+B15</f>
        <v>109861.98</v>
      </c>
    </row>
    <row r="29" spans="1:3" x14ac:dyDescent="0.45">
      <c r="A29" s="3"/>
      <c r="B29" s="11"/>
      <c r="C29" s="12"/>
    </row>
    <row r="30" spans="1:3" x14ac:dyDescent="0.45">
      <c r="A30" s="3"/>
      <c r="B30" s="11"/>
    </row>
    <row r="31" spans="1:3" x14ac:dyDescent="0.45">
      <c r="A31" s="3"/>
      <c r="B31" s="4"/>
    </row>
    <row r="34" spans="1:2" x14ac:dyDescent="0.45">
      <c r="A34" s="7"/>
      <c r="B34" s="8"/>
    </row>
  </sheetData>
  <mergeCells count="4">
    <mergeCell ref="A34:B34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Cheryl</cp:lastModifiedBy>
  <dcterms:created xsi:type="dcterms:W3CDTF">2020-05-21T13:45:58Z</dcterms:created>
  <dcterms:modified xsi:type="dcterms:W3CDTF">2020-05-21T14:01:14Z</dcterms:modified>
</cp:coreProperties>
</file>